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5" i="1"/>
  <c r="M6"/>
  <c r="M7"/>
  <c r="M8"/>
  <c r="M9"/>
  <c r="M10"/>
  <c r="L5"/>
  <c r="L6"/>
  <c r="L7"/>
  <c r="L8"/>
  <c r="L9"/>
  <c r="L10"/>
  <c r="L11"/>
  <c r="L12"/>
  <c r="L13"/>
  <c r="M4"/>
  <c r="L4"/>
  <c r="I13"/>
  <c r="J5"/>
  <c r="J6"/>
  <c r="J7"/>
  <c r="J8"/>
  <c r="J9"/>
  <c r="J10"/>
  <c r="I5"/>
  <c r="I6"/>
  <c r="I7"/>
  <c r="I8"/>
  <c r="I9"/>
  <c r="I10"/>
  <c r="I11"/>
  <c r="I12"/>
  <c r="J4"/>
  <c r="I4"/>
  <c r="G5"/>
  <c r="G6"/>
  <c r="G7"/>
  <c r="G8"/>
  <c r="G9"/>
  <c r="G10"/>
  <c r="F5"/>
  <c r="F6"/>
  <c r="F7"/>
  <c r="F8"/>
  <c r="F9"/>
  <c r="F10"/>
  <c r="F11"/>
  <c r="F12"/>
  <c r="F13"/>
  <c r="G4"/>
  <c r="F4"/>
  <c r="D15"/>
  <c r="E15"/>
  <c r="G15" s="1"/>
  <c r="H15"/>
  <c r="I15" s="1"/>
  <c r="K15"/>
  <c r="M15" s="1"/>
  <c r="C15"/>
  <c r="L15" l="1"/>
  <c r="J15"/>
  <c r="F15"/>
</calcChain>
</file>

<file path=xl/sharedStrings.xml><?xml version="1.0" encoding="utf-8"?>
<sst xmlns="http://schemas.openxmlformats.org/spreadsheetml/2006/main" count="35" uniqueCount="35">
  <si>
    <t>Программа  "Поддержка молодых специалистов сферы здравоохранения Лежневского муниципального района Ивановской области"</t>
  </si>
  <si>
    <t>Программа "Развитие образования Лежневского муниципального района Ивановской области"</t>
  </si>
  <si>
    <t>Программа " Развитие физической культуры и спорта Лежневского муниципального района"</t>
  </si>
  <si>
    <t>Программа "Поддержка одаренной молодежи Лежневского муниципального района"</t>
  </si>
  <si>
    <t>Программа "Информационное общество Лежневского муниципального района"</t>
  </si>
  <si>
    <t>Программа "Развитие транспортной системы Лежневского муниципального района Ивановской области"</t>
  </si>
  <si>
    <t>Программа "Профессиональная подготовка, переподготовка и повышение квалификации муниципальных служащих Администрации Лежневского муниципального района"</t>
  </si>
  <si>
    <t>Программа "Обеспечение жильем молодых семей"</t>
  </si>
  <si>
    <t>Программа Лежневского муниципального района "Развитие газоснабжения и газификации Лежневского муниципального района"</t>
  </si>
  <si>
    <t>Программа "Повышение качества жизни граждан пожилого возраста в Лежневском муниципальном районе"</t>
  </si>
  <si>
    <t>Наименование</t>
  </si>
  <si>
    <t>Код целевой статьи расходов областного бюджета</t>
  </si>
  <si>
    <t>Исполнено за 2015 год</t>
  </si>
  <si>
    <t>Ожидаемое исполнение за 2016 год</t>
  </si>
  <si>
    <t>Проект 
на 2017 год</t>
  </si>
  <si>
    <t xml:space="preserve">2017 год 
к исполнению 
за 2015 год </t>
  </si>
  <si>
    <t>2017 год 
к ожидаемому исполнению 
за 2016 год</t>
  </si>
  <si>
    <t>Проект 
на 2018 год</t>
  </si>
  <si>
    <t>2018 год 
к исполнению 
за 2015 год</t>
  </si>
  <si>
    <t>2018 год 
к ожидаемому исполнению 
за 2016 год</t>
  </si>
  <si>
    <t>Проект 
на 2019 год</t>
  </si>
  <si>
    <t>2019 год 
к исполнению 
за 2015 год</t>
  </si>
  <si>
    <t xml:space="preserve">2019 год 
к ожидаемому исполнению 
за 2016 год 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</si>
  <si>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</si>
  <si>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</si>
  <si>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</si>
  <si>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</si>
  <si>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</si>
  <si>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</si>
  <si>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</si>
  <si>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</si>
  <si>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</si>
  <si>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</si>
  <si>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Итого</t>
  </si>
  <si>
    <t>Расходы  бюджета Лежневского муниципального района на реализацию муниципальных программ Лежневского района на 2017 год и на плановый период 2018 и 2019 годов в сравнении с исполнением за 2015 год и ожидаемым исполнением за 2016 год</t>
  </si>
</sst>
</file>

<file path=xl/styles.xml><?xml version="1.0" encoding="utf-8"?>
<styleSheet xmlns="http://schemas.openxmlformats.org/spreadsheetml/2006/main">
  <numFmts count="1">
    <numFmt numFmtId="168" formatCode="0.0%"/>
  </numFmts>
  <fonts count="4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49" fontId="2" fillId="0" borderId="1" xfId="0" applyNumberFormat="1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2" fillId="0" borderId="1" xfId="0" applyNumberFormat="1" applyFont="1" applyBorder="1" applyAlignment="1">
      <alignment wrapText="1"/>
    </xf>
    <xf numFmtId="168" fontId="2" fillId="0" borderId="1" xfId="0" applyNumberFormat="1" applyFont="1" applyBorder="1"/>
    <xf numFmtId="168" fontId="3" fillId="0" borderId="1" xfId="0" applyNumberFormat="1" applyFont="1" applyBorder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>
      <selection activeCell="G10" sqref="G10"/>
    </sheetView>
  </sheetViews>
  <sheetFormatPr defaultRowHeight="15"/>
  <cols>
    <col min="1" max="1" width="51.5703125" customWidth="1"/>
    <col min="2" max="2" width="13.28515625" customWidth="1"/>
    <col min="3" max="3" width="20.28515625" customWidth="1"/>
    <col min="4" max="4" width="15" customWidth="1"/>
    <col min="5" max="5" width="13.140625" customWidth="1"/>
    <col min="6" max="6" width="13" customWidth="1"/>
    <col min="7" max="7" width="15" customWidth="1"/>
    <col min="8" max="8" width="16.7109375" customWidth="1"/>
    <col min="9" max="9" width="13.7109375" customWidth="1"/>
    <col min="10" max="10" width="15.85546875" customWidth="1"/>
    <col min="11" max="11" width="16.140625" customWidth="1"/>
    <col min="12" max="12" width="14.7109375" customWidth="1"/>
    <col min="13" max="13" width="18.5703125" customWidth="1"/>
  </cols>
  <sheetData>
    <row r="1" spans="1:2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21" ht="59.25" customHeight="1">
      <c r="A3" s="2" t="s">
        <v>10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  <c r="K3" s="9" t="s">
        <v>20</v>
      </c>
      <c r="L3" s="3" t="s">
        <v>21</v>
      </c>
      <c r="M3" s="4" t="s">
        <v>22</v>
      </c>
      <c r="N3" s="1"/>
      <c r="O3" s="1"/>
      <c r="P3" s="1"/>
      <c r="Q3" s="1"/>
      <c r="R3" s="1"/>
      <c r="S3" s="1"/>
      <c r="T3" s="1"/>
      <c r="U3" s="1"/>
    </row>
    <row r="4" spans="1:21" ht="39">
      <c r="A4" s="3" t="s">
        <v>0</v>
      </c>
      <c r="B4" s="5" t="s">
        <v>23</v>
      </c>
      <c r="C4" s="6">
        <v>56663.12</v>
      </c>
      <c r="D4" s="6">
        <v>90000</v>
      </c>
      <c r="E4" s="6">
        <v>90000</v>
      </c>
      <c r="F4" s="10">
        <f>E4/C4</f>
        <v>1.5883347051839007</v>
      </c>
      <c r="G4" s="10">
        <f>E4/D4</f>
        <v>1</v>
      </c>
      <c r="H4" s="6">
        <v>90000</v>
      </c>
      <c r="I4" s="10">
        <f>H4/C4</f>
        <v>1.5883347051839007</v>
      </c>
      <c r="J4" s="10">
        <f>H4/D4</f>
        <v>1</v>
      </c>
      <c r="K4" s="6">
        <v>90000</v>
      </c>
      <c r="L4" s="10">
        <f>K4/C4</f>
        <v>1.5883347051839007</v>
      </c>
      <c r="M4" s="11">
        <f>K4/D4</f>
        <v>1</v>
      </c>
    </row>
    <row r="5" spans="1:21" ht="31.5" customHeight="1">
      <c r="A5" s="3" t="s">
        <v>1</v>
      </c>
      <c r="B5" s="5" t="s">
        <v>24</v>
      </c>
      <c r="C5" s="7">
        <v>276955286.04000002</v>
      </c>
      <c r="D5" s="6">
        <v>214670271.38</v>
      </c>
      <c r="E5" s="6">
        <v>198765348.63</v>
      </c>
      <c r="F5" s="10">
        <f t="shared" ref="F5:F15" si="0">E5/C5</f>
        <v>0.71768028504533676</v>
      </c>
      <c r="G5" s="10">
        <f t="shared" ref="G5:G15" si="1">E5/D5</f>
        <v>0.92590998908346378</v>
      </c>
      <c r="H5" s="6">
        <v>198765348.63</v>
      </c>
      <c r="I5" s="10">
        <f t="shared" ref="I5:I15" si="2">H5/C5</f>
        <v>0.71768028504533676</v>
      </c>
      <c r="J5" s="10">
        <f t="shared" ref="J5:J15" si="3">H5/D5</f>
        <v>0.92590998908346378</v>
      </c>
      <c r="K5" s="6">
        <v>198765348.63</v>
      </c>
      <c r="L5" s="10">
        <f t="shared" ref="L5:L15" si="4">K5/C5</f>
        <v>0.71768028504533676</v>
      </c>
      <c r="M5" s="11">
        <f t="shared" ref="M5:M15" si="5">K5/D5</f>
        <v>0.92590998908346378</v>
      </c>
    </row>
    <row r="6" spans="1:21" ht="28.5" customHeight="1">
      <c r="A6" s="3" t="s">
        <v>2</v>
      </c>
      <c r="B6" s="5" t="s">
        <v>25</v>
      </c>
      <c r="C6" s="7">
        <v>65417.8</v>
      </c>
      <c r="D6" s="6">
        <v>140000</v>
      </c>
      <c r="E6" s="6">
        <v>140000</v>
      </c>
      <c r="F6" s="10">
        <f t="shared" si="0"/>
        <v>2.1400903118111585</v>
      </c>
      <c r="G6" s="10">
        <f t="shared" si="1"/>
        <v>1</v>
      </c>
      <c r="H6" s="6">
        <v>140000</v>
      </c>
      <c r="I6" s="10">
        <f t="shared" si="2"/>
        <v>2.1400903118111585</v>
      </c>
      <c r="J6" s="10">
        <f t="shared" si="3"/>
        <v>1</v>
      </c>
      <c r="K6" s="6">
        <v>140000</v>
      </c>
      <c r="L6" s="10">
        <f t="shared" si="4"/>
        <v>2.1400903118111585</v>
      </c>
      <c r="M6" s="11">
        <f t="shared" si="5"/>
        <v>1</v>
      </c>
    </row>
    <row r="7" spans="1:21" ht="31.5" customHeight="1">
      <c r="A7" s="3" t="s">
        <v>3</v>
      </c>
      <c r="B7" s="5" t="s">
        <v>26</v>
      </c>
      <c r="C7" s="6">
        <v>149950</v>
      </c>
      <c r="D7" s="6">
        <v>160000</v>
      </c>
      <c r="E7" s="6">
        <v>160000</v>
      </c>
      <c r="F7" s="10">
        <f t="shared" si="0"/>
        <v>1.0670223407802601</v>
      </c>
      <c r="G7" s="10">
        <f t="shared" si="1"/>
        <v>1</v>
      </c>
      <c r="H7" s="6">
        <v>160000</v>
      </c>
      <c r="I7" s="10">
        <f t="shared" si="2"/>
        <v>1.0670223407802601</v>
      </c>
      <c r="J7" s="10">
        <f t="shared" si="3"/>
        <v>1</v>
      </c>
      <c r="K7" s="6">
        <v>160000</v>
      </c>
      <c r="L7" s="10">
        <f t="shared" si="4"/>
        <v>1.0670223407802601</v>
      </c>
      <c r="M7" s="11">
        <f t="shared" si="5"/>
        <v>1</v>
      </c>
    </row>
    <row r="8" spans="1:21" ht="26.25">
      <c r="A8" s="3" t="s">
        <v>4</v>
      </c>
      <c r="B8" s="5" t="s">
        <v>27</v>
      </c>
      <c r="C8" s="6">
        <v>7926107.1399999997</v>
      </c>
      <c r="D8" s="6">
        <v>2522679.4700000002</v>
      </c>
      <c r="E8" s="6">
        <v>2236914</v>
      </c>
      <c r="F8" s="10">
        <f t="shared" si="0"/>
        <v>0.2822210147414182</v>
      </c>
      <c r="G8" s="10">
        <f t="shared" si="1"/>
        <v>0.88672145098164212</v>
      </c>
      <c r="H8" s="6">
        <v>2236914</v>
      </c>
      <c r="I8" s="10">
        <f t="shared" si="2"/>
        <v>0.2822210147414182</v>
      </c>
      <c r="J8" s="10">
        <f t="shared" si="3"/>
        <v>0.88672145098164212</v>
      </c>
      <c r="K8" s="6">
        <v>2236914</v>
      </c>
      <c r="L8" s="10">
        <f t="shared" si="4"/>
        <v>0.2822210147414182</v>
      </c>
      <c r="M8" s="11">
        <f t="shared" si="5"/>
        <v>0.88672145098164212</v>
      </c>
    </row>
    <row r="9" spans="1:21" ht="26.25">
      <c r="A9" s="3" t="s">
        <v>5</v>
      </c>
      <c r="B9" s="5" t="s">
        <v>28</v>
      </c>
      <c r="C9" s="8">
        <v>5458525.9000000004</v>
      </c>
      <c r="D9" s="6">
        <v>11103530.470000001</v>
      </c>
      <c r="E9" s="6">
        <v>18932300</v>
      </c>
      <c r="F9" s="10">
        <f t="shared" si="0"/>
        <v>3.4683906143964616</v>
      </c>
      <c r="G9" s="10">
        <f t="shared" si="1"/>
        <v>1.705070297339401</v>
      </c>
      <c r="H9" s="6">
        <v>18932300</v>
      </c>
      <c r="I9" s="10">
        <f t="shared" si="2"/>
        <v>3.4683906143964616</v>
      </c>
      <c r="J9" s="10">
        <f t="shared" si="3"/>
        <v>1.705070297339401</v>
      </c>
      <c r="K9" s="6">
        <v>18932300</v>
      </c>
      <c r="L9" s="10">
        <f t="shared" si="4"/>
        <v>3.4683906143964616</v>
      </c>
      <c r="M9" s="11">
        <f t="shared" si="5"/>
        <v>1.705070297339401</v>
      </c>
    </row>
    <row r="10" spans="1:21" ht="45" customHeight="1">
      <c r="A10" s="3" t="s">
        <v>6</v>
      </c>
      <c r="B10" s="5" t="s">
        <v>29</v>
      </c>
      <c r="C10" s="6">
        <v>78865</v>
      </c>
      <c r="D10" s="6">
        <v>90000</v>
      </c>
      <c r="E10" s="6">
        <v>80000</v>
      </c>
      <c r="F10" s="10">
        <f t="shared" si="0"/>
        <v>1.0143916819882077</v>
      </c>
      <c r="G10" s="10">
        <f t="shared" si="1"/>
        <v>0.88888888888888884</v>
      </c>
      <c r="H10" s="6">
        <v>80000</v>
      </c>
      <c r="I10" s="10">
        <f t="shared" si="2"/>
        <v>1.0143916819882077</v>
      </c>
      <c r="J10" s="10">
        <f t="shared" si="3"/>
        <v>0.88888888888888884</v>
      </c>
      <c r="K10" s="6">
        <v>80000</v>
      </c>
      <c r="L10" s="10">
        <f t="shared" si="4"/>
        <v>1.0143916819882077</v>
      </c>
      <c r="M10" s="11">
        <f t="shared" si="5"/>
        <v>0.88888888888888884</v>
      </c>
    </row>
    <row r="11" spans="1:21" ht="14.25" customHeight="1">
      <c r="A11" s="3" t="s">
        <v>7</v>
      </c>
      <c r="B11" s="5" t="s">
        <v>30</v>
      </c>
      <c r="C11" s="6">
        <v>1197589.58</v>
      </c>
      <c r="D11" s="6">
        <v>0</v>
      </c>
      <c r="E11" s="6">
        <v>0</v>
      </c>
      <c r="F11" s="10">
        <f t="shared" si="0"/>
        <v>0</v>
      </c>
      <c r="G11" s="10"/>
      <c r="H11" s="6">
        <v>0</v>
      </c>
      <c r="I11" s="10">
        <f t="shared" si="2"/>
        <v>0</v>
      </c>
      <c r="J11" s="10"/>
      <c r="K11" s="6">
        <v>0</v>
      </c>
      <c r="L11" s="10">
        <f t="shared" si="4"/>
        <v>0</v>
      </c>
      <c r="M11" s="11"/>
    </row>
    <row r="12" spans="1:21" ht="45" customHeight="1">
      <c r="A12" s="3" t="s">
        <v>8</v>
      </c>
      <c r="B12" s="5" t="s">
        <v>31</v>
      </c>
      <c r="C12" s="6">
        <v>300000</v>
      </c>
      <c r="D12" s="6">
        <v>0</v>
      </c>
      <c r="E12" s="6">
        <v>0</v>
      </c>
      <c r="F12" s="10">
        <f t="shared" si="0"/>
        <v>0</v>
      </c>
      <c r="G12" s="10"/>
      <c r="H12" s="6">
        <v>0</v>
      </c>
      <c r="I12" s="10">
        <f t="shared" si="2"/>
        <v>0</v>
      </c>
      <c r="J12" s="10"/>
      <c r="K12" s="6">
        <v>0</v>
      </c>
      <c r="L12" s="10">
        <f t="shared" si="4"/>
        <v>0</v>
      </c>
      <c r="M12" s="11"/>
    </row>
    <row r="13" spans="1:21" ht="26.25">
      <c r="A13" s="3" t="s">
        <v>9</v>
      </c>
      <c r="B13" s="5" t="s">
        <v>32</v>
      </c>
      <c r="C13" s="6">
        <v>441205.93</v>
      </c>
      <c r="D13" s="6">
        <v>0</v>
      </c>
      <c r="E13" s="6">
        <v>0</v>
      </c>
      <c r="F13" s="10">
        <f t="shared" si="0"/>
        <v>0</v>
      </c>
      <c r="G13" s="10"/>
      <c r="H13" s="6">
        <v>0</v>
      </c>
      <c r="I13" s="10">
        <f t="shared" si="2"/>
        <v>0</v>
      </c>
      <c r="J13" s="10"/>
      <c r="K13" s="6">
        <v>0</v>
      </c>
      <c r="L13" s="10">
        <f t="shared" si="4"/>
        <v>0</v>
      </c>
      <c r="M13" s="11"/>
    </row>
    <row r="14" spans="1:21">
      <c r="A14" s="3"/>
      <c r="B14" s="5"/>
      <c r="C14" s="6"/>
      <c r="D14" s="6"/>
      <c r="E14" s="6"/>
      <c r="F14" s="10"/>
      <c r="G14" s="10"/>
      <c r="H14" s="6"/>
      <c r="I14" s="10"/>
      <c r="J14" s="10"/>
      <c r="K14" s="6"/>
      <c r="L14" s="10"/>
      <c r="M14" s="11"/>
    </row>
    <row r="15" spans="1:21">
      <c r="A15" s="3" t="s">
        <v>33</v>
      </c>
      <c r="B15" s="5"/>
      <c r="C15" s="6">
        <f>C4+C5+C6+C7+C8+C9+C10+C11+C12+C13+C14</f>
        <v>292629610.50999999</v>
      </c>
      <c r="D15" s="6">
        <f t="shared" ref="D15:M15" si="6">D4+D5+D6+D7+D8+D9+D10+D11+D12+D13+D14</f>
        <v>228776481.31999999</v>
      </c>
      <c r="E15" s="6">
        <f t="shared" si="6"/>
        <v>220404562.63</v>
      </c>
      <c r="F15" s="10">
        <f t="shared" si="0"/>
        <v>0.75318612578499855</v>
      </c>
      <c r="G15" s="10">
        <f t="shared" si="1"/>
        <v>0.96340568470283527</v>
      </c>
      <c r="H15" s="6">
        <f t="shared" si="6"/>
        <v>220404562.63</v>
      </c>
      <c r="I15" s="10">
        <f t="shared" si="2"/>
        <v>0.75318612578499855</v>
      </c>
      <c r="J15" s="10">
        <f t="shared" si="3"/>
        <v>0.96340568470283527</v>
      </c>
      <c r="K15" s="6">
        <f t="shared" si="6"/>
        <v>220404562.63</v>
      </c>
      <c r="L15" s="10">
        <f t="shared" si="4"/>
        <v>0.75318612578499855</v>
      </c>
      <c r="M15" s="11">
        <f t="shared" si="5"/>
        <v>0.96340568470283527</v>
      </c>
    </row>
    <row r="16" spans="1:2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2017-03-09T07:50:40Z</dcterms:modified>
</cp:coreProperties>
</file>